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lai\WiLS Dropbox\WiLS-wide\WPLC\Financials\Budgets\WPLC budget\2024\"/>
    </mc:Choice>
  </mc:AlternateContent>
  <xr:revisionPtr revIDLastSave="0" documentId="13_ncr:1_{F8C77CA2-90C7-4499-880D-EAF467343BD1}" xr6:coauthVersionLast="47" xr6:coauthVersionMax="47" xr10:uidLastSave="{00000000-0000-0000-0000-000000000000}"/>
  <bookViews>
    <workbookView xWindow="32325" yWindow="720" windowWidth="17280" windowHeight="14325" xr2:uid="{9963E9C6-5960-463C-AA62-D8F77B0419B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0" i="1" s="1"/>
  <c r="D20" i="1" s="1"/>
  <c r="C15" i="1"/>
  <c r="D15" i="1" s="1"/>
  <c r="C9" i="1"/>
  <c r="D9" i="1" s="1"/>
  <c r="C6" i="1"/>
  <c r="D6" i="1" s="1"/>
  <c r="C21" i="1" l="1"/>
  <c r="C10" i="1"/>
  <c r="D10" i="1" s="1"/>
  <c r="C16" i="1"/>
  <c r="D16" i="1" s="1"/>
  <c r="C11" i="1"/>
  <c r="D11" i="1" s="1"/>
  <c r="C17" i="1"/>
  <c r="D17" i="1" s="1"/>
  <c r="C12" i="1"/>
  <c r="D12" i="1" s="1"/>
  <c r="C18" i="1"/>
  <c r="D18" i="1" s="1"/>
  <c r="C7" i="1"/>
  <c r="D7" i="1" s="1"/>
  <c r="D21" i="1" s="1"/>
  <c r="C13" i="1"/>
  <c r="D13" i="1" s="1"/>
  <c r="C19" i="1"/>
  <c r="D19" i="1" s="1"/>
  <c r="C8" i="1"/>
  <c r="D8" i="1" s="1"/>
  <c r="C14" i="1"/>
  <c r="D14" i="1" s="1"/>
</calcChain>
</file>

<file path=xl/sharedStrings.xml><?xml version="1.0" encoding="utf-8"?>
<sst xmlns="http://schemas.openxmlformats.org/spreadsheetml/2006/main" count="23" uniqueCount="23">
  <si>
    <t>2024 Magazine Costs -  Comparisons</t>
  </si>
  <si>
    <t>Total Magazine Cost</t>
  </si>
  <si>
    <t>Cost using Magazine Usage Only</t>
  </si>
  <si>
    <t>Cost using Magazine usage and Population (75% and 25%)</t>
  </si>
  <si>
    <t>Cost using All Usage and Population (buying pool formula: 75% and 25%)</t>
  </si>
  <si>
    <t>Usage</t>
  </si>
  <si>
    <t>% of usage</t>
  </si>
  <si>
    <t>Bridges Library System</t>
  </si>
  <si>
    <t>IFLS Library System</t>
  </si>
  <si>
    <t>Kenosha County Library System</t>
  </si>
  <si>
    <t>Manitowoc-Calumet Library System</t>
  </si>
  <si>
    <t>Milwaukee Co. Federated Library System</t>
  </si>
  <si>
    <t>Monarch Library System</t>
  </si>
  <si>
    <t>Nicolet Federated Library System</t>
  </si>
  <si>
    <t>Northern Waters Library Service</t>
  </si>
  <si>
    <t>Outagamie Waupaca Library System</t>
  </si>
  <si>
    <t>Prairie Lakes Library System*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</si>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</sst>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164" fontId="3" fillId="0" borderId="0" xfId="1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8" fillId="0" borderId="0" xfId="2" applyFont="1" applyBorder="1" applyAlignment="1" applyProtection="1">
      <alignment wrapText="1"/>
    </xf>
    <xf numFmtId="165" fontId="9" fillId="0" borderId="0" xfId="3" applyNumberFormat="1" applyFont="1" applyFill="1" applyBorder="1"/>
    <xf numFmtId="166" fontId="9" fillId="0" borderId="0" xfId="4" applyNumberFormat="1" applyFont="1" applyBorder="1"/>
    <xf numFmtId="164" fontId="1" fillId="0" borderId="0" xfId="5" applyNumberFormat="1" applyFont="1" applyFill="1"/>
    <xf numFmtId="164" fontId="0" fillId="0" borderId="0" xfId="0" applyNumberFormat="1"/>
    <xf numFmtId="164" fontId="1" fillId="0" borderId="0" xfId="1" applyNumberFormat="1" applyFont="1" applyFill="1" applyBorder="1"/>
    <xf numFmtId="164" fontId="6" fillId="0" borderId="0" xfId="6" applyNumberFormat="1" applyFont="1" applyBorder="1"/>
    <xf numFmtId="164" fontId="0" fillId="0" borderId="0" xfId="5" applyNumberFormat="1" applyFont="1" applyFill="1" applyAlignment="1"/>
    <xf numFmtId="0" fontId="3" fillId="0" borderId="0" xfId="0" applyFont="1" applyAlignment="1">
      <alignment wrapText="1"/>
    </xf>
    <xf numFmtId="165" fontId="9" fillId="0" borderId="0" xfId="7" applyNumberFormat="1" applyFont="1" applyBorder="1"/>
    <xf numFmtId="164" fontId="6" fillId="0" borderId="0" xfId="0" applyNumberFormat="1" applyFont="1"/>
    <xf numFmtId="10" fontId="6" fillId="0" borderId="0" xfId="0" applyNumberFormat="1" applyFont="1"/>
    <xf numFmtId="0" fontId="2" fillId="0" borderId="0" xfId="0" applyFont="1"/>
    <xf numFmtId="0" fontId="3" fillId="0" borderId="0" xfId="0" applyFont="1"/>
  </cellXfs>
  <cellStyles count="8">
    <cellStyle name="Comma 2" xfId="7" xr:uid="{34085A0E-4C55-4CFC-9A80-BAD6F0766D9F}"/>
    <cellStyle name="Comma 3" xfId="3" xr:uid="{0382DB2B-9154-42EC-A057-872D2E86F462}"/>
    <cellStyle name="Currency 2" xfId="5" xr:uid="{89A008EB-AE8E-418C-AD98-5E73083C7876}"/>
    <cellStyle name="Currency 3" xfId="1" xr:uid="{326962F1-CE4E-47DC-A94A-AFA5F56ABD44}"/>
    <cellStyle name="Hyperlink" xfId="2" builtinId="8"/>
    <cellStyle name="Normal" xfId="0" builtinId="0"/>
    <cellStyle name="Percent 2" xfId="4" xr:uid="{588F4573-74A6-4ECB-ADF8-09B5A9F633E3}"/>
    <cellStyle name="Percent 4" xfId="6" xr:uid="{A25CBBF0-60C0-4399-A2D9-2B54A5DD2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297A4-B8A1-4977-BAA5-8C6B246B4DDD}">
  <dimension ref="A1:J25"/>
  <sheetViews>
    <sheetView tabSelected="1" workbookViewId="0">
      <selection activeCell="E29" sqref="E29"/>
    </sheetView>
  </sheetViews>
  <sheetFormatPr defaultRowHeight="14.4" x14ac:dyDescent="0.3"/>
  <cols>
    <col min="1" max="1" width="35.44140625" customWidth="1"/>
    <col min="2" max="2" width="14.33203125" hidden="1" customWidth="1"/>
    <col min="3" max="3" width="12.109375" hidden="1" customWidth="1"/>
    <col min="4" max="6" width="19" customWidth="1"/>
  </cols>
  <sheetData>
    <row r="1" spans="1:10" ht="18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8.8" x14ac:dyDescent="0.3">
      <c r="A2" s="2"/>
      <c r="B2" s="2" t="s">
        <v>1</v>
      </c>
      <c r="C2" s="3">
        <v>100000</v>
      </c>
      <c r="D2" s="4" t="s">
        <v>2</v>
      </c>
      <c r="E2" s="4" t="s">
        <v>3</v>
      </c>
      <c r="F2" s="4" t="s">
        <v>4</v>
      </c>
    </row>
    <row r="3" spans="1:10" x14ac:dyDescent="0.3">
      <c r="A3" s="2"/>
      <c r="D3" s="5"/>
      <c r="E3" s="5"/>
      <c r="F3" s="5"/>
    </row>
    <row r="4" spans="1:10" ht="14.4" customHeight="1" x14ac:dyDescent="0.3">
      <c r="A4" s="2"/>
      <c r="B4" s="6">
        <v>2022</v>
      </c>
      <c r="C4" s="6">
        <v>2022</v>
      </c>
      <c r="D4" s="5"/>
      <c r="E4" s="5"/>
      <c r="F4" s="5"/>
    </row>
    <row r="5" spans="1:10" x14ac:dyDescent="0.3">
      <c r="A5" s="7"/>
      <c r="B5" s="8" t="s">
        <v>5</v>
      </c>
      <c r="C5" s="8" t="s">
        <v>6</v>
      </c>
      <c r="D5" s="9"/>
      <c r="E5" s="9"/>
      <c r="F5" s="9"/>
      <c r="G5" s="10"/>
    </row>
    <row r="6" spans="1:10" x14ac:dyDescent="0.3">
      <c r="A6" s="11" t="s">
        <v>7</v>
      </c>
      <c r="B6" s="12">
        <v>33344</v>
      </c>
      <c r="C6" s="13">
        <f t="shared" ref="C6:C21" si="0">B6/$B$21</f>
        <v>9.4233883388960646E-2</v>
      </c>
      <c r="D6" s="14">
        <f>$C$2*C6</f>
        <v>9423.3883388960639</v>
      </c>
      <c r="E6" s="15">
        <v>9255.6093856368534</v>
      </c>
      <c r="F6" s="16">
        <v>9537.2696799767837</v>
      </c>
      <c r="G6" s="17"/>
    </row>
    <row r="7" spans="1:10" x14ac:dyDescent="0.3">
      <c r="A7" s="2" t="s">
        <v>8</v>
      </c>
      <c r="B7" s="12">
        <v>27125</v>
      </c>
      <c r="C7" s="13">
        <f t="shared" si="0"/>
        <v>7.6658291954341332E-2</v>
      </c>
      <c r="D7" s="14">
        <f t="shared" ref="D7:D20" si="1">$C$2*C7</f>
        <v>7665.829195434133</v>
      </c>
      <c r="E7" s="15">
        <v>7782.1398173980788</v>
      </c>
      <c r="F7" s="16">
        <v>9119.4331760850018</v>
      </c>
      <c r="G7" s="17"/>
    </row>
    <row r="8" spans="1:10" x14ac:dyDescent="0.3">
      <c r="A8" s="11" t="s">
        <v>9</v>
      </c>
      <c r="B8" s="12">
        <v>9815</v>
      </c>
      <c r="C8" s="13">
        <f t="shared" si="0"/>
        <v>2.7738290710851987E-2</v>
      </c>
      <c r="D8" s="14">
        <f t="shared" si="1"/>
        <v>2773.8290710851988</v>
      </c>
      <c r="E8" s="15">
        <v>2807.2623609763673</v>
      </c>
      <c r="F8" s="16">
        <v>2290.2676445243119</v>
      </c>
      <c r="G8" s="17"/>
    </row>
    <row r="9" spans="1:10" x14ac:dyDescent="0.3">
      <c r="A9" s="11" t="s">
        <v>10</v>
      </c>
      <c r="B9" s="12">
        <v>4227</v>
      </c>
      <c r="C9" s="13">
        <f t="shared" si="0"/>
        <v>1.1945976040221228E-2</v>
      </c>
      <c r="D9" s="14">
        <f t="shared" si="1"/>
        <v>1194.5976040221228</v>
      </c>
      <c r="E9" s="15">
        <v>1411.4932203368442</v>
      </c>
      <c r="F9" s="16">
        <v>1563.8755278452945</v>
      </c>
      <c r="G9" s="17"/>
    </row>
    <row r="10" spans="1:10" x14ac:dyDescent="0.3">
      <c r="A10" s="11" t="s">
        <v>11</v>
      </c>
      <c r="B10" s="12">
        <v>65342</v>
      </c>
      <c r="C10" s="13">
        <f t="shared" si="0"/>
        <v>0.18466381982969848</v>
      </c>
      <c r="D10" s="14">
        <f t="shared" si="1"/>
        <v>18466.381982969848</v>
      </c>
      <c r="E10" s="15">
        <v>17862.954047258587</v>
      </c>
      <c r="F10" s="16">
        <v>11167.576433730692</v>
      </c>
      <c r="G10" s="17"/>
    </row>
    <row r="11" spans="1:10" x14ac:dyDescent="0.3">
      <c r="A11" s="2" t="s">
        <v>12</v>
      </c>
      <c r="B11" s="12">
        <v>35585</v>
      </c>
      <c r="C11" s="13">
        <f t="shared" si="0"/>
        <v>0.10056720070765848</v>
      </c>
      <c r="D11" s="14">
        <f t="shared" si="1"/>
        <v>10056.720070765849</v>
      </c>
      <c r="E11" s="15">
        <v>9383.470275071506</v>
      </c>
      <c r="F11" s="16">
        <v>7407.4867487331458</v>
      </c>
      <c r="G11" s="17"/>
    </row>
    <row r="12" spans="1:10" x14ac:dyDescent="0.3">
      <c r="A12" s="11" t="s">
        <v>13</v>
      </c>
      <c r="B12" s="12">
        <v>22748</v>
      </c>
      <c r="C12" s="13">
        <f t="shared" si="0"/>
        <v>6.4288399092252785E-2</v>
      </c>
      <c r="D12" s="14">
        <f t="shared" si="1"/>
        <v>6428.8399092252785</v>
      </c>
      <c r="E12" s="15">
        <v>6736.4145966967189</v>
      </c>
      <c r="F12" s="16">
        <v>6932.5532348237321</v>
      </c>
      <c r="G12" s="17"/>
    </row>
    <row r="13" spans="1:10" x14ac:dyDescent="0.3">
      <c r="A13" s="11" t="s">
        <v>14</v>
      </c>
      <c r="B13" s="12">
        <v>10542</v>
      </c>
      <c r="C13" s="13">
        <f t="shared" si="0"/>
        <v>2.9792874240835626E-2</v>
      </c>
      <c r="D13" s="14">
        <f t="shared" si="1"/>
        <v>2979.2874240835627</v>
      </c>
      <c r="E13" s="15">
        <v>2880.9948328750329</v>
      </c>
      <c r="F13" s="16">
        <v>3377.1879872899804</v>
      </c>
      <c r="G13" s="17"/>
    </row>
    <row r="14" spans="1:10" x14ac:dyDescent="0.3">
      <c r="A14" s="11" t="s">
        <v>15</v>
      </c>
      <c r="B14" s="12">
        <v>17616</v>
      </c>
      <c r="C14" s="13">
        <f t="shared" si="0"/>
        <v>4.9784791560098685E-2</v>
      </c>
      <c r="D14" s="14">
        <f t="shared" si="1"/>
        <v>4978.4791560098683</v>
      </c>
      <c r="E14" s="15">
        <v>4809.3027351292239</v>
      </c>
      <c r="F14" s="16">
        <v>4038.6964530480268</v>
      </c>
      <c r="G14" s="17"/>
    </row>
    <row r="15" spans="1:10" x14ac:dyDescent="0.3">
      <c r="A15" s="11" t="s">
        <v>16</v>
      </c>
      <c r="B15" s="12">
        <v>15345</v>
      </c>
      <c r="C15" s="13">
        <f t="shared" si="0"/>
        <v>4.3366690877027381E-2</v>
      </c>
      <c r="D15" s="14">
        <f t="shared" si="1"/>
        <v>4336.6690877027377</v>
      </c>
      <c r="E15" s="18">
        <v>5170.5144882064624</v>
      </c>
      <c r="F15" s="16">
        <v>6134.5737358216184</v>
      </c>
      <c r="G15" s="17"/>
    </row>
    <row r="16" spans="1:10" x14ac:dyDescent="0.3">
      <c r="A16" s="11" t="s">
        <v>17</v>
      </c>
      <c r="B16" s="12">
        <v>66877</v>
      </c>
      <c r="C16" s="13">
        <f t="shared" si="0"/>
        <v>0.18900190197347411</v>
      </c>
      <c r="D16" s="14">
        <f t="shared" si="1"/>
        <v>18900.190197347412</v>
      </c>
      <c r="E16" s="15">
        <v>17901.229338570694</v>
      </c>
      <c r="F16" s="16">
        <v>21322.369656928393</v>
      </c>
      <c r="G16" s="17"/>
    </row>
    <row r="17" spans="1:7" x14ac:dyDescent="0.3">
      <c r="A17" s="11" t="s">
        <v>18</v>
      </c>
      <c r="B17" s="12">
        <v>3406</v>
      </c>
      <c r="C17" s="13">
        <f t="shared" si="0"/>
        <v>9.6257379685340677E-3</v>
      </c>
      <c r="D17" s="14">
        <f t="shared" si="1"/>
        <v>962.57379685340675</v>
      </c>
      <c r="E17" s="15">
        <v>1265.9682513973034</v>
      </c>
      <c r="F17" s="16">
        <v>2102.4700353807666</v>
      </c>
      <c r="G17" s="17"/>
    </row>
    <row r="18" spans="1:7" x14ac:dyDescent="0.3">
      <c r="A18" s="11" t="s">
        <v>19</v>
      </c>
      <c r="B18" s="12">
        <v>13288</v>
      </c>
      <c r="C18" s="13">
        <f t="shared" si="0"/>
        <v>3.7553378193153464E-2</v>
      </c>
      <c r="D18" s="14">
        <f t="shared" si="1"/>
        <v>3755.3378193153462</v>
      </c>
      <c r="E18" s="15">
        <v>4049.2549165142832</v>
      </c>
      <c r="F18" s="16">
        <v>5141.2736606655671</v>
      </c>
      <c r="G18" s="17"/>
    </row>
    <row r="19" spans="1:7" x14ac:dyDescent="0.3">
      <c r="A19" s="11" t="s">
        <v>20</v>
      </c>
      <c r="B19" s="12">
        <v>15814</v>
      </c>
      <c r="C19" s="13">
        <f t="shared" si="0"/>
        <v>4.4692137473399222E-2</v>
      </c>
      <c r="D19" s="14">
        <f t="shared" si="1"/>
        <v>4469.2137473399225</v>
      </c>
      <c r="E19" s="15">
        <v>4762.6174339637801</v>
      </c>
      <c r="F19" s="16">
        <v>4920.1962959727507</v>
      </c>
      <c r="G19" s="17"/>
    </row>
    <row r="20" spans="1:7" x14ac:dyDescent="0.3">
      <c r="A20" s="11" t="s">
        <v>21</v>
      </c>
      <c r="B20" s="12">
        <v>12769</v>
      </c>
      <c r="C20" s="13">
        <f t="shared" si="0"/>
        <v>3.6086625989492513E-2</v>
      </c>
      <c r="D20" s="14">
        <f t="shared" si="1"/>
        <v>3608.6625989492513</v>
      </c>
      <c r="E20" s="15">
        <v>3920.7742999682669</v>
      </c>
      <c r="F20" s="16">
        <v>4944.7697291739423</v>
      </c>
      <c r="G20" s="17"/>
    </row>
    <row r="21" spans="1:7" x14ac:dyDescent="0.3">
      <c r="A21" s="19" t="s">
        <v>22</v>
      </c>
      <c r="B21" s="20">
        <f>SUM(B6:B20)</f>
        <v>353843</v>
      </c>
      <c r="C21" s="13">
        <f t="shared" si="0"/>
        <v>1</v>
      </c>
      <c r="D21" s="14">
        <f>SUM(D6:D20)</f>
        <v>100000</v>
      </c>
      <c r="E21" s="15">
        <v>100000.00000000001</v>
      </c>
      <c r="F21" s="21">
        <v>100000.00000000001</v>
      </c>
      <c r="G21" s="22"/>
    </row>
    <row r="22" spans="1:7" x14ac:dyDescent="0.3">
      <c r="B22" s="23"/>
    </row>
    <row r="25" spans="1:7" x14ac:dyDescent="0.3">
      <c r="A25" s="24"/>
      <c r="B25" s="24"/>
    </row>
  </sheetData>
  <mergeCells count="4">
    <mergeCell ref="A1:J1"/>
    <mergeCell ref="D2:D5"/>
    <mergeCell ref="E2:E5"/>
    <mergeCell ref="F2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Clark</dc:creator>
  <cp:lastModifiedBy>Melody Clark</cp:lastModifiedBy>
  <dcterms:created xsi:type="dcterms:W3CDTF">2023-05-30T18:36:28Z</dcterms:created>
  <dcterms:modified xsi:type="dcterms:W3CDTF">2023-05-30T18:45:00Z</dcterms:modified>
</cp:coreProperties>
</file>